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1DFFF83-A6F5-4823-A287-840370DD4E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4" i="1"/>
  <c r="F21" i="1"/>
  <c r="F17" i="1"/>
  <c r="F15" i="1"/>
  <c r="F10" i="1"/>
  <c r="F27" i="1" l="1"/>
</calcChain>
</file>

<file path=xl/sharedStrings.xml><?xml version="1.0" encoding="utf-8"?>
<sst xmlns="http://schemas.openxmlformats.org/spreadsheetml/2006/main" count="64" uniqueCount="51">
  <si>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</si>
  <si>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</si>
  <si>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</si>
  <si>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</si>
  <si>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</si>
  <si>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</si>
  <si>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</si>
  <si>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</si>
  <si>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</si>
  <si>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</si>
  <si>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</si>
  <si>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</si>
  <si>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</si>
  <si>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</si>
  <si>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</si>
  <si>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</si>
  <si>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</si>
  <si>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</si>
  <si>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</si>
  <si>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</si>
  <si>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</si>
  <si>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</si>
  <si>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</si>
  <si>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</si>
  <si>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</si>
  <si>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</si>
  <si>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</si>
  <si>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</si>
  <si>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</si>
  <si>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</si>
  <si>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</si>
  <si>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</si>
  <si>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</si>
  <si>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</si>
  <si>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</si>
  <si>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</si>
  <si>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</si>
  <si>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 xml:space="preserve">                                                              ว่าที่ พ.ต.ต.ประดิษฐ์  แร่เพชร</t>
  </si>
  <si>
    <t>(ประดิษฐ์ แร่เพชร)</t>
  </si>
  <si>
    <t>สว.ธร.สภ.สังขละบุรี</t>
  </si>
  <si>
    <t>ผกก.สภ.สังขละบุรี</t>
  </si>
  <si>
    <t xml:space="preserve">  พ.ต.อ.  ไพฑูรย์ ศรีวิลัย</t>
  </si>
  <si>
    <t>(ไพฑูรย์ ศรีวิลัย)</t>
  </si>
  <si>
    <t>ข้อมูล ณ  31 มีนาคม ๒๕๖๗</t>
  </si>
  <si>
    <t>การปราบปรามนักค้ายาเสพติดและสกัดกั้นการนำเข้า</t>
  </si>
  <si>
    <t>ส่งออกยาเสพติด กิจกรรม การสกัดกั้น ปราบปราม</t>
  </si>
  <si>
    <t>การผลิต การค้ายาเสพติด</t>
  </si>
  <si>
    <t>โครงการบริหารจัดการสกัดกั้นยาเสพติด</t>
  </si>
  <si>
    <t>Heart Land</t>
  </si>
  <si>
    <t>โครงการสลายโครงสร้างเครือข่ายผู้มีอิทธิพล</t>
  </si>
  <si>
    <t>รายงานผลการใช้จ่ายงบประมาณ สถานีตำรวจภูธรสังขละบุรี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</si>
</sst>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5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2" fontId="5" fillId="0" borderId="2" xfId="1" applyNumberFormat="1" applyFont="1" applyBorder="1" applyAlignment="1">
      <alignment horizontal="right" vertical="top"/>
    </xf>
    <xf numFmtId="43" fontId="5" fillId="0" borderId="6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59" fontId="5" fillId="0" borderId="3" xfId="0" applyNumberFormat="1" applyFont="1" applyBorder="1" applyAlignment="1">
      <alignment horizontal="center" vertical="top"/>
    </xf>
    <xf numFmtId="59" fontId="5" fillId="0" borderId="6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2" fontId="5" fillId="0" borderId="3" xfId="1" applyNumberFormat="1" applyFont="1" applyBorder="1" applyAlignment="1">
      <alignment horizontal="right" vertical="top"/>
    </xf>
    <xf numFmtId="2" fontId="5" fillId="0" borderId="6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43" fontId="5" fillId="0" borderId="11" xfId="1" applyFont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501763</xdr:colOff>
      <xdr:row>28</xdr:row>
      <xdr:rowOff>25513</xdr:rowOff>
    </xdr:from>
    <xdr:to>
      <xdr:col>5</xdr:col>
      <xdr:colOff>146277</xdr:colOff>
      <xdr:row>31</xdr:row>
      <xdr:rowOff>34176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108A2AB-6A8C-60EC-DDC2-E4934E68EB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137" b="89848" l="6406" r="93950">
                      <a14:foregroundMark x1="18327" y1="20305" x2="18327" y2="20305"/>
                      <a14:foregroundMark x1="6406" y1="24365" x2="6406" y2="24365"/>
                      <a14:foregroundMark x1="38078" y1="52284" x2="38078" y2="52284"/>
                      <a14:foregroundMark x1="46085" y1="73858" x2="46085" y2="73858"/>
                      <a14:foregroundMark x1="52669" y1="50761" x2="52669" y2="50761"/>
                      <a14:foregroundMark x1="61744" y1="54315" x2="61744" y2="54315"/>
                      <a14:foregroundMark x1="67616" y1="36548" x2="67616" y2="36548"/>
                      <a14:foregroundMark x1="94128" y1="24873" x2="94128" y2="24873"/>
                      <a14:foregroundMark x1="25801" y1="51015" x2="25801" y2="51015"/>
                      <a14:foregroundMark x1="13345" y1="9137" x2="13345" y2="913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3660" y="7007678"/>
          <a:ext cx="1047750" cy="774065"/>
        </a:xfrm>
        <a:prstGeom prst="rect">
          <a:avLst/>
        </a:prstGeom>
      </xdr:spPr>
    </xdr:pic>
    <xdr:clientData/>
  </xdr:twoCellAnchor>
  <xdr:twoCellAnchor editAs="oneCell">
    <xdr:from>
      <xdr:col>2</xdr:col>
      <xdr:colOff>782411</xdr:colOff>
      <xdr:row>26</xdr:row>
      <xdr:rowOff>221117</xdr:rowOff>
    </xdr:from>
    <xdr:to>
      <xdr:col>2</xdr:col>
      <xdr:colOff>1505676</xdr:colOff>
      <xdr:row>31</xdr:row>
      <xdr:rowOff>227580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8147B2-3966-4D31-B02D-7EE1A147032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947" y="6803572"/>
          <a:ext cx="72326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112" zoomScaleNormal="112" workbookViewId="0">
      <selection sqref="A1:G1"/>
    </sheetView>
  </sheetViews>
  <sheetFormatPr defaultColWidth="9" defaultRowHeight="20.25" x14ac:dyDescent="0.3"/>
  <cols>
    <col min="1" max="1" width="3.625" style="1" customWidth="1"/>
    <col min="2" max="2" width="34.5" style="1" customWidth="1"/>
    <col min="3" max="3" width="34" style="1" bestFit="1" customWidth="1"/>
    <col min="4" max="4" width="14.375" style="1" bestFit="1" customWidth="1"/>
    <col min="5" max="5" width="18.375" style="1" bestFit="1" customWidth="1"/>
    <col min="6" max="6" width="10.75" style="1" customWidth="1"/>
    <col min="7" max="7" width="25.75" style="1" customWidth="1"/>
    <col min="8" max="16384" width="9" style="1"/>
  </cols>
  <sheetData>
    <row r="1" spans="1:7" x14ac:dyDescent="0.3">
      <c r="A1" s="37" t="s">
        <v>50</v>
      </c>
      <c r="B1" s="37"/>
      <c r="C1" s="37"/>
      <c r="D1" s="37"/>
      <c r="E1" s="37"/>
      <c r="F1" s="37"/>
      <c r="G1" s="37"/>
    </row>
    <row r="2" spans="1:7" x14ac:dyDescent="0.3">
      <c r="A2" s="37" t="s">
        <v>19</v>
      </c>
      <c r="B2" s="37"/>
      <c r="C2" s="37"/>
      <c r="D2" s="37"/>
      <c r="E2" s="37"/>
      <c r="F2" s="37"/>
      <c r="G2" s="37"/>
    </row>
    <row r="3" spans="1:7" x14ac:dyDescent="0.3">
      <c r="A3" s="37" t="s">
        <v>43</v>
      </c>
      <c r="B3" s="37"/>
      <c r="C3" s="37"/>
      <c r="D3" s="37"/>
      <c r="E3" s="37"/>
      <c r="F3" s="37"/>
      <c r="G3" s="37"/>
    </row>
    <row r="4" spans="1:7" ht="9.75" customHeight="1" x14ac:dyDescent="0.3"/>
    <row r="5" spans="1:7" s="10" customFormat="1" x14ac:dyDescent="0.3">
      <c r="A5" s="38" t="s">
        <v>0</v>
      </c>
      <c r="B5" s="38" t="s">
        <v>25</v>
      </c>
      <c r="C5" s="38" t="s">
        <v>23</v>
      </c>
      <c r="D5" s="38" t="s">
        <v>24</v>
      </c>
      <c r="E5" s="38" t="s">
        <v>26</v>
      </c>
      <c r="F5" s="38" t="s">
        <v>36</v>
      </c>
      <c r="G5" s="38" t="s">
        <v>32</v>
      </c>
    </row>
    <row r="6" spans="1:7" s="10" customFormat="1" ht="12.75" customHeight="1" x14ac:dyDescent="0.3">
      <c r="A6" s="39"/>
      <c r="B6" s="40"/>
      <c r="C6" s="40"/>
      <c r="D6" s="39"/>
      <c r="E6" s="39"/>
      <c r="F6" s="39"/>
      <c r="G6" s="40"/>
    </row>
    <row r="7" spans="1:7" s="5" customFormat="1" ht="21" customHeight="1" x14ac:dyDescent="0.3">
      <c r="A7" s="44">
        <v>1</v>
      </c>
      <c r="B7" s="3" t="s">
        <v>1</v>
      </c>
      <c r="C7" s="6" t="s">
        <v>4</v>
      </c>
      <c r="D7" s="47"/>
      <c r="E7" s="41"/>
      <c r="F7" s="50"/>
      <c r="G7" s="6" t="s">
        <v>13</v>
      </c>
    </row>
    <row r="8" spans="1:7" s="5" customFormat="1" ht="21" customHeight="1" x14ac:dyDescent="0.3">
      <c r="A8" s="45"/>
      <c r="B8" s="4" t="s">
        <v>10</v>
      </c>
      <c r="C8" s="7" t="s">
        <v>27</v>
      </c>
      <c r="D8" s="48"/>
      <c r="E8" s="42"/>
      <c r="F8" s="52"/>
      <c r="G8" s="7" t="s">
        <v>14</v>
      </c>
    </row>
    <row r="9" spans="1:7" s="5" customFormat="1" ht="21" customHeight="1" x14ac:dyDescent="0.3">
      <c r="A9" s="46"/>
      <c r="B9" s="13" t="s">
        <v>18</v>
      </c>
      <c r="C9" s="9"/>
      <c r="D9" s="49"/>
      <c r="E9" s="43"/>
      <c r="F9" s="51"/>
      <c r="G9" s="9"/>
    </row>
    <row r="10" spans="1:7" s="5" customFormat="1" ht="21" customHeight="1" x14ac:dyDescent="0.3">
      <c r="A10" s="55">
        <v>2</v>
      </c>
      <c r="B10" s="3" t="s">
        <v>1</v>
      </c>
      <c r="C10" s="6" t="s">
        <v>28</v>
      </c>
      <c r="D10" s="47">
        <v>38000</v>
      </c>
      <c r="E10" s="41">
        <v>19000</v>
      </c>
      <c r="F10" s="50">
        <f>(E10*100)/D10</f>
        <v>50</v>
      </c>
      <c r="G10" s="6" t="s">
        <v>13</v>
      </c>
    </row>
    <row r="11" spans="1:7" s="5" customFormat="1" ht="21" customHeight="1" x14ac:dyDescent="0.3">
      <c r="A11" s="56"/>
      <c r="B11" s="7" t="s">
        <v>3</v>
      </c>
      <c r="C11" s="7" t="s">
        <v>29</v>
      </c>
      <c r="D11" s="48"/>
      <c r="E11" s="42"/>
      <c r="F11" s="52"/>
      <c r="G11" s="7" t="s">
        <v>14</v>
      </c>
    </row>
    <row r="12" spans="1:7" s="5" customFormat="1" ht="21" customHeight="1" x14ac:dyDescent="0.3">
      <c r="A12" s="57"/>
      <c r="B12" s="7" t="s">
        <v>8</v>
      </c>
      <c r="C12" s="9"/>
      <c r="D12" s="49"/>
      <c r="E12" s="43"/>
      <c r="F12" s="51"/>
      <c r="G12" s="7"/>
    </row>
    <row r="13" spans="1:7" s="5" customFormat="1" ht="21" customHeight="1" x14ac:dyDescent="0.3">
      <c r="A13" s="55">
        <v>3</v>
      </c>
      <c r="B13" s="3" t="s">
        <v>1</v>
      </c>
      <c r="C13" s="6" t="s">
        <v>30</v>
      </c>
      <c r="D13" s="47">
        <v>39000</v>
      </c>
      <c r="E13" s="53">
        <v>0</v>
      </c>
      <c r="F13" s="50">
        <v>0</v>
      </c>
      <c r="G13" s="6" t="s">
        <v>13</v>
      </c>
    </row>
    <row r="14" spans="1:7" s="5" customFormat="1" ht="21" customHeight="1" x14ac:dyDescent="0.3">
      <c r="A14" s="56"/>
      <c r="B14" s="7" t="s">
        <v>31</v>
      </c>
      <c r="C14" s="7"/>
      <c r="D14" s="48"/>
      <c r="E14" s="54"/>
      <c r="F14" s="51"/>
      <c r="G14" s="7" t="s">
        <v>14</v>
      </c>
    </row>
    <row r="15" spans="1:7" s="5" customFormat="1" ht="21" customHeight="1" x14ac:dyDescent="0.3">
      <c r="A15" s="62">
        <v>4</v>
      </c>
      <c r="B15" s="6" t="s">
        <v>11</v>
      </c>
      <c r="C15" s="6" t="s">
        <v>5</v>
      </c>
      <c r="D15" s="63">
        <v>371020</v>
      </c>
      <c r="E15" s="53">
        <v>186700.65</v>
      </c>
      <c r="F15" s="50">
        <f>(E15*100)/D15</f>
        <v>50.320912619265805</v>
      </c>
      <c r="G15" s="6" t="s">
        <v>16</v>
      </c>
    </row>
    <row r="16" spans="1:7" s="5" customFormat="1" ht="21" customHeight="1" x14ac:dyDescent="0.3">
      <c r="A16" s="45"/>
      <c r="B16" s="7"/>
      <c r="C16" s="7" t="s">
        <v>6</v>
      </c>
      <c r="D16" s="64"/>
      <c r="E16" s="54"/>
      <c r="F16" s="51"/>
      <c r="G16" s="7" t="s">
        <v>17</v>
      </c>
    </row>
    <row r="17" spans="1:7" s="5" customFormat="1" ht="21" customHeight="1" x14ac:dyDescent="0.3">
      <c r="A17" s="44">
        <v>5</v>
      </c>
      <c r="B17" s="3" t="s">
        <v>12</v>
      </c>
      <c r="C17" s="14" t="s">
        <v>33</v>
      </c>
      <c r="D17" s="47">
        <v>2140</v>
      </c>
      <c r="E17" s="41">
        <v>2140</v>
      </c>
      <c r="F17" s="50">
        <f>(E17*100)/D17</f>
        <v>100</v>
      </c>
      <c r="G17" s="6" t="s">
        <v>16</v>
      </c>
    </row>
    <row r="18" spans="1:7" s="5" customFormat="1" ht="21" customHeight="1" x14ac:dyDescent="0.3">
      <c r="A18" s="45"/>
      <c r="B18" s="12" t="s">
        <v>20</v>
      </c>
      <c r="C18" s="7" t="s">
        <v>35</v>
      </c>
      <c r="D18" s="48"/>
      <c r="E18" s="42"/>
      <c r="F18" s="52"/>
      <c r="G18" s="7" t="s">
        <v>17</v>
      </c>
    </row>
    <row r="19" spans="1:7" s="5" customFormat="1" ht="21" customHeight="1" x14ac:dyDescent="0.3">
      <c r="A19" s="45"/>
      <c r="B19" s="4"/>
      <c r="C19" s="8" t="s">
        <v>34</v>
      </c>
      <c r="D19" s="48"/>
      <c r="E19" s="42"/>
      <c r="F19" s="51"/>
      <c r="G19" s="7"/>
    </row>
    <row r="20" spans="1:7" s="5" customFormat="1" ht="21" customHeight="1" x14ac:dyDescent="0.3">
      <c r="A20" s="15">
        <v>6</v>
      </c>
      <c r="B20" s="16" t="s">
        <v>2</v>
      </c>
      <c r="C20" s="16" t="s">
        <v>7</v>
      </c>
      <c r="D20" s="17">
        <v>38200</v>
      </c>
      <c r="E20" s="24">
        <v>0</v>
      </c>
      <c r="F20" s="18">
        <v>0</v>
      </c>
      <c r="G20" s="16" t="s">
        <v>15</v>
      </c>
    </row>
    <row r="21" spans="1:7" s="5" customFormat="1" ht="21" customHeight="1" x14ac:dyDescent="0.3">
      <c r="A21" s="15">
        <v>7</v>
      </c>
      <c r="B21" s="36" t="s">
        <v>47</v>
      </c>
      <c r="C21" s="36" t="s">
        <v>44</v>
      </c>
      <c r="D21" s="17">
        <v>7200</v>
      </c>
      <c r="E21" s="24">
        <v>7200</v>
      </c>
      <c r="F21" s="18">
        <f>(E21*100)/D21</f>
        <v>100</v>
      </c>
      <c r="G21" s="16" t="s">
        <v>15</v>
      </c>
    </row>
    <row r="22" spans="1:7" s="5" customFormat="1" ht="21" customHeight="1" x14ac:dyDescent="0.3">
      <c r="A22" s="30"/>
      <c r="B22" s="31" t="s">
        <v>48</v>
      </c>
      <c r="C22" s="31" t="s">
        <v>45</v>
      </c>
      <c r="D22" s="25"/>
      <c r="E22" s="35"/>
      <c r="F22" s="28"/>
      <c r="G22" s="33"/>
    </row>
    <row r="23" spans="1:7" s="5" customFormat="1" ht="21" customHeight="1" x14ac:dyDescent="0.3">
      <c r="A23" s="29"/>
      <c r="B23" s="32"/>
      <c r="C23" s="32" t="s">
        <v>46</v>
      </c>
      <c r="D23" s="26"/>
      <c r="E23" s="34"/>
      <c r="F23" s="27"/>
      <c r="G23" s="32"/>
    </row>
    <row r="24" spans="1:7" s="5" customFormat="1" ht="21" customHeight="1" x14ac:dyDescent="0.3">
      <c r="A24" s="30">
        <v>8</v>
      </c>
      <c r="B24" s="36" t="s">
        <v>49</v>
      </c>
      <c r="C24" s="36" t="s">
        <v>44</v>
      </c>
      <c r="D24" s="25">
        <v>3500</v>
      </c>
      <c r="E24" s="35">
        <v>3500</v>
      </c>
      <c r="F24" s="28">
        <f>(E24*100)/D24</f>
        <v>100</v>
      </c>
      <c r="G24" s="16" t="s">
        <v>15</v>
      </c>
    </row>
    <row r="25" spans="1:7" s="5" customFormat="1" ht="21" customHeight="1" x14ac:dyDescent="0.3">
      <c r="A25" s="30"/>
      <c r="B25" s="31"/>
      <c r="C25" s="31" t="s">
        <v>45</v>
      </c>
      <c r="D25" s="25"/>
      <c r="E25" s="35"/>
      <c r="F25" s="28"/>
      <c r="G25" s="33"/>
    </row>
    <row r="26" spans="1:7" s="5" customFormat="1" ht="21" customHeight="1" x14ac:dyDescent="0.3">
      <c r="A26" s="29"/>
      <c r="B26" s="32"/>
      <c r="C26" s="32" t="s">
        <v>46</v>
      </c>
      <c r="D26" s="26"/>
      <c r="E26" s="34"/>
      <c r="F26" s="27"/>
      <c r="G26" s="32"/>
    </row>
    <row r="27" spans="1:7" s="23" customFormat="1" ht="21" customHeight="1" x14ac:dyDescent="0.3">
      <c r="A27" s="60" t="s">
        <v>9</v>
      </c>
      <c r="B27" s="61"/>
      <c r="C27" s="19"/>
      <c r="D27" s="20">
        <f>SUM(D7:D26)</f>
        <v>499060</v>
      </c>
      <c r="E27" s="21">
        <f>SUM(E7:E26)</f>
        <v>218540.65</v>
      </c>
      <c r="F27" s="22">
        <f>(E27*100)/D27</f>
        <v>43.790456057387892</v>
      </c>
      <c r="G27" s="19"/>
    </row>
    <row r="28" spans="1:7" ht="10.5" customHeight="1" x14ac:dyDescent="0.3"/>
    <row r="29" spans="1:7" x14ac:dyDescent="0.3">
      <c r="C29" s="11" t="s">
        <v>21</v>
      </c>
      <c r="E29" s="2" t="s">
        <v>22</v>
      </c>
    </row>
    <row r="31" spans="1:7" x14ac:dyDescent="0.3">
      <c r="B31" s="59" t="s">
        <v>37</v>
      </c>
      <c r="C31" s="59"/>
      <c r="E31" s="1" t="s">
        <v>41</v>
      </c>
    </row>
    <row r="32" spans="1:7" x14ac:dyDescent="0.3">
      <c r="C32" s="2" t="s">
        <v>38</v>
      </c>
      <c r="E32" s="58" t="s">
        <v>42</v>
      </c>
      <c r="F32" s="58"/>
    </row>
    <row r="33" spans="3:6" x14ac:dyDescent="0.3">
      <c r="C33" s="2" t="s">
        <v>39</v>
      </c>
      <c r="E33" s="58" t="s">
        <v>40</v>
      </c>
      <c r="F33" s="58"/>
    </row>
  </sheetData>
  <mergeCells count="34">
    <mergeCell ref="A15:A16"/>
    <mergeCell ref="D15:D16"/>
    <mergeCell ref="F15:F16"/>
    <mergeCell ref="E15:E16"/>
    <mergeCell ref="A13:A14"/>
    <mergeCell ref="D13:D14"/>
    <mergeCell ref="E32:F32"/>
    <mergeCell ref="E33:F33"/>
    <mergeCell ref="E17:E19"/>
    <mergeCell ref="A17:A19"/>
    <mergeCell ref="D17:D19"/>
    <mergeCell ref="B31:C31"/>
    <mergeCell ref="A27:B27"/>
    <mergeCell ref="F17:F19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5" right="0.25" top="0.75" bottom="0.75" header="0.3" footer="0.3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2024-04-19T12:54:36Z</cp:lastPrinted>
  <dcterms:created xsi:type="dcterms:W3CDTF">2023-02-21T09:23:07Z</dcterms:created>
  <dcterms:modified xsi:type="dcterms:W3CDTF">2024-04-19T13:03:33Z</dcterms:modified>
</cp:coreProperties>
</file>